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wnload\NewTML\Rnews\"/>
    </mc:Choice>
  </mc:AlternateContent>
  <xr:revisionPtr revIDLastSave="0" documentId="8_{0A293A88-2784-4507-AF3F-085C5D762480}" xr6:coauthVersionLast="47" xr6:coauthVersionMax="47" xr10:uidLastSave="{00000000-0000-0000-0000-000000000000}"/>
  <bookViews>
    <workbookView xWindow="-98" yWindow="-98" windowWidth="21795" windowHeight="12975" xr2:uid="{9236E1EE-3D72-476A-9963-BD61D5D9F754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S14" i="1"/>
  <c r="R13" i="1"/>
  <c r="S13" i="1"/>
  <c r="R12" i="1"/>
  <c r="S12" i="1"/>
  <c r="R11" i="1"/>
  <c r="S11" i="1"/>
  <c r="R10" i="1"/>
  <c r="S10" i="1"/>
  <c r="R9" i="1"/>
  <c r="S9" i="1"/>
  <c r="R8" i="1"/>
  <c r="S8" i="1"/>
  <c r="R7" i="1"/>
  <c r="S7" i="1"/>
  <c r="R6" i="1"/>
  <c r="S6" i="1"/>
  <c r="Q15" i="1"/>
  <c r="T8" i="1"/>
  <c r="S15" i="1"/>
  <c r="T7" i="1"/>
  <c r="T11" i="1"/>
  <c r="T12" i="1"/>
  <c r="T9" i="1"/>
  <c r="T13" i="1"/>
  <c r="T6" i="1"/>
  <c r="T10" i="1"/>
  <c r="T14" i="1"/>
  <c r="R15" i="1"/>
</calcChain>
</file>

<file path=xl/sharedStrings.xml><?xml version="1.0" encoding="utf-8"?>
<sst xmlns="http://schemas.openxmlformats.org/spreadsheetml/2006/main" count="230" uniqueCount="50">
  <si>
    <t>HOME  ROTATION</t>
  </si>
  <si>
    <t>Name</t>
  </si>
  <si>
    <t>GS</t>
  </si>
  <si>
    <t>H#</t>
  </si>
  <si>
    <t>V#</t>
  </si>
  <si>
    <t>Check</t>
  </si>
  <si>
    <t>A</t>
  </si>
  <si>
    <t>B</t>
  </si>
  <si>
    <t>C</t>
  </si>
  <si>
    <t>D</t>
  </si>
  <si>
    <t>F</t>
  </si>
  <si>
    <t>E</t>
  </si>
  <si>
    <t>G</t>
  </si>
  <si>
    <t>H</t>
  </si>
  <si>
    <t>I</t>
  </si>
  <si>
    <t>ROAD  ROTATION</t>
  </si>
  <si>
    <t>Opp</t>
  </si>
  <si>
    <t>Date</t>
  </si>
  <si>
    <t>(Note: to adjust pitchers' starts above, just</t>
  </si>
  <si>
    <t>change the letters in the grid to the left)</t>
  </si>
  <si>
    <t>Note:  There is an "off-day" between game 4 &amp; 5 in every series</t>
  </si>
  <si>
    <t xml:space="preserve">      Period 3</t>
  </si>
  <si>
    <t>(Note: Fill in your team's schedule/dates in the yellow areas.)</t>
  </si>
  <si>
    <t>4/1</t>
  </si>
  <si>
    <t>5/13</t>
  </si>
  <si>
    <t>7/4</t>
  </si>
  <si>
    <t>9/16</t>
  </si>
  <si>
    <t>XX</t>
  </si>
  <si>
    <t xml:space="preserve">      Period 1</t>
  </si>
  <si>
    <t xml:space="preserve">      Period 2</t>
  </si>
  <si>
    <t>4/7</t>
  </si>
  <si>
    <t>4/13</t>
  </si>
  <si>
    <t>4/19</t>
  </si>
  <si>
    <t>4/25</t>
  </si>
  <si>
    <t>5/1</t>
  </si>
  <si>
    <t>5/7</t>
  </si>
  <si>
    <t>5/19</t>
  </si>
  <si>
    <t>6/26</t>
  </si>
  <si>
    <t>5/25</t>
  </si>
  <si>
    <t>7/12</t>
  </si>
  <si>
    <t>7/20</t>
  </si>
  <si>
    <t>7/28</t>
  </si>
  <si>
    <t>8/5</t>
  </si>
  <si>
    <t>8/23</t>
  </si>
  <si>
    <t>8/31</t>
  </si>
  <si>
    <t>9/8</t>
  </si>
  <si>
    <t>9/24</t>
  </si>
  <si>
    <t>10/2</t>
  </si>
  <si>
    <t>1929 Retro Team Name Here</t>
  </si>
  <si>
    <t>TML 1929 Retro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</si>
</sst>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2"/>
      <name val="Helvetica"/>
      <family val="2"/>
    </font>
    <font>
      <b/>
      <sz val="12"/>
      <name val="Helvetica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28"/>
      <name val="Arial"/>
      <family val="2"/>
    </font>
    <font>
      <sz val="8"/>
      <name val="Arial"/>
    </font>
    <font>
      <b/>
      <sz val="9"/>
      <name val="Arial"/>
      <family val="2"/>
    </font>
    <font>
      <b/>
      <sz val="9"/>
      <name val="Times New Roman"/>
      <family val="1"/>
    </font>
    <font>
      <b/>
      <sz val="24"/>
      <name val="Arial"/>
      <family val="2"/>
    </font>
    <font>
      <sz val="24"/>
      <name val="Arial"/>
      <family val="2"/>
    </font>
    <font>
      <sz val="12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5" fillId="2" borderId="0" xfId="0" applyFont="1" applyFill="1"/>
    <xf numFmtId="0" fontId="11" fillId="0" borderId="0" xfId="0" applyFont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5" xfId="0" applyBorder="1"/>
    <xf numFmtId="0" fontId="12" fillId="0" borderId="16" xfId="0" applyFont="1" applyBorder="1" applyAlignment="1">
      <alignment horizontal="left" vertical="center"/>
    </xf>
    <xf numFmtId="0" fontId="13" fillId="0" borderId="16" xfId="0" applyFont="1" applyBorder="1"/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9" xfId="0" applyBorder="1"/>
    <xf numFmtId="0" fontId="5" fillId="0" borderId="1" xfId="0" applyFont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Border="1"/>
    <xf numFmtId="0" fontId="7" fillId="0" borderId="20" xfId="0" applyFont="1" applyBorder="1" applyAlignment="1">
      <alignment horizontal="left" vertical="center"/>
    </xf>
    <xf numFmtId="0" fontId="0" fillId="0" borderId="20" xfId="0" applyBorder="1"/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7" fillId="4" borderId="23" xfId="0" applyFont="1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center" vertical="center"/>
    </xf>
    <xf numFmtId="49" fontId="10" fillId="3" borderId="27" xfId="0" applyNumberFormat="1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0" xfId="0" applyBorder="1"/>
    <xf numFmtId="0" fontId="0" fillId="0" borderId="28" xfId="0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6E5E-F744-4922-978C-4D6B66AAC5C6}">
  <dimension ref="A1:T30"/>
  <sheetViews>
    <sheetView tabSelected="1" zoomScale="95" workbookViewId="0">
      <selection activeCell="L16" sqref="L16"/>
    </sheetView>
  </sheetViews>
  <sheetFormatPr defaultRowHeight="15" x14ac:dyDescent="0.35"/>
  <cols>
    <col min="1" max="1" width="4" style="10" customWidth="1"/>
    <col min="2" max="12" width="5.73046875" customWidth="1"/>
    <col min="13" max="13" width="4.73046875" customWidth="1"/>
    <col min="14" max="14" width="2.73046875" customWidth="1"/>
    <col min="15" max="15" width="2.265625" customWidth="1"/>
    <col min="16" max="16" width="15.73046875" customWidth="1"/>
    <col min="17" max="18" width="4.59765625" customWidth="1"/>
    <col min="19" max="19" width="4.59765625" style="6" customWidth="1"/>
    <col min="20" max="20" width="6" style="6" customWidth="1"/>
  </cols>
  <sheetData>
    <row r="1" spans="1:20" ht="35.25" x14ac:dyDescent="0.95">
      <c r="B1" s="34" t="s">
        <v>48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20" x14ac:dyDescent="0.4">
      <c r="C2" s="32" t="s">
        <v>22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0" ht="15.4" thickBot="1" x14ac:dyDescent="0.4">
      <c r="B3" s="1"/>
      <c r="C3" s="1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ht="31.9" customHeight="1" thickTop="1" thickBot="1" x14ac:dyDescent="0.8">
      <c r="B4" s="49"/>
      <c r="C4" s="51"/>
      <c r="D4" s="50" t="s">
        <v>28</v>
      </c>
      <c r="E4" s="51"/>
      <c r="F4" s="51"/>
      <c r="G4" s="72" t="s">
        <v>29</v>
      </c>
      <c r="H4" s="50"/>
      <c r="I4" s="43"/>
      <c r="J4" s="50" t="s">
        <v>21</v>
      </c>
      <c r="K4" s="70"/>
      <c r="L4" s="43"/>
      <c r="O4" s="38"/>
      <c r="P4" s="39" t="s">
        <v>49</v>
      </c>
      <c r="Q4" s="40"/>
      <c r="R4" s="40"/>
      <c r="S4" s="41"/>
      <c r="T4" s="42"/>
    </row>
    <row r="5" spans="1:20" ht="15.75" thickTop="1" thickBot="1" x14ac:dyDescent="0.45">
      <c r="B5" s="28">
        <v>1</v>
      </c>
      <c r="C5" s="44">
        <v>2</v>
      </c>
      <c r="D5" s="44">
        <v>3</v>
      </c>
      <c r="E5" s="44">
        <v>4</v>
      </c>
      <c r="F5" s="64">
        <v>5</v>
      </c>
      <c r="G5" s="104">
        <v>6</v>
      </c>
      <c r="H5" s="64">
        <v>7</v>
      </c>
      <c r="I5" s="53">
        <v>8</v>
      </c>
      <c r="J5" s="52">
        <v>9</v>
      </c>
      <c r="K5" s="64">
        <v>10</v>
      </c>
      <c r="L5" s="53">
        <v>11</v>
      </c>
      <c r="P5" s="9" t="s">
        <v>1</v>
      </c>
      <c r="Q5" s="8" t="s">
        <v>2</v>
      </c>
      <c r="R5" s="8" t="s">
        <v>3</v>
      </c>
      <c r="S5" s="8" t="s">
        <v>4</v>
      </c>
      <c r="T5" s="8" t="s">
        <v>5</v>
      </c>
    </row>
    <row r="6" spans="1:20" ht="16.5" customHeight="1" thickTop="1" x14ac:dyDescent="0.35">
      <c r="A6" s="33" t="s">
        <v>17</v>
      </c>
      <c r="B6" s="45" t="s">
        <v>23</v>
      </c>
      <c r="C6" s="46" t="s">
        <v>31</v>
      </c>
      <c r="D6" s="46" t="s">
        <v>33</v>
      </c>
      <c r="E6" s="46" t="s">
        <v>35</v>
      </c>
      <c r="F6" s="65" t="s">
        <v>36</v>
      </c>
      <c r="G6" s="105" t="s">
        <v>37</v>
      </c>
      <c r="H6" s="65" t="s">
        <v>25</v>
      </c>
      <c r="I6" s="47" t="s">
        <v>39</v>
      </c>
      <c r="J6" s="45" t="s">
        <v>26</v>
      </c>
      <c r="K6" s="65" t="s">
        <v>46</v>
      </c>
      <c r="L6" s="47" t="s">
        <v>47</v>
      </c>
      <c r="O6" s="27" t="s">
        <v>6</v>
      </c>
      <c r="P6" s="61"/>
      <c r="Q6" s="24">
        <v>38</v>
      </c>
      <c r="R6" s="17">
        <f>COUNTIF(B8:M15,"=A")</f>
        <v>22</v>
      </c>
      <c r="S6" s="18">
        <f>COUNTIF(B23:M30,"=A")</f>
        <v>17</v>
      </c>
      <c r="T6" s="6">
        <f>SUM(R6+S6-Q6)</f>
        <v>1</v>
      </c>
    </row>
    <row r="7" spans="1:20" ht="16.5" customHeight="1" thickBot="1" x14ac:dyDescent="0.4">
      <c r="A7" s="33" t="s">
        <v>16</v>
      </c>
      <c r="B7" s="54" t="s">
        <v>27</v>
      </c>
      <c r="C7" s="55" t="s">
        <v>27</v>
      </c>
      <c r="D7" s="55" t="s">
        <v>27</v>
      </c>
      <c r="E7" s="55" t="s">
        <v>27</v>
      </c>
      <c r="F7" s="66" t="s">
        <v>27</v>
      </c>
      <c r="G7" s="106" t="s">
        <v>27</v>
      </c>
      <c r="H7" s="66" t="s">
        <v>27</v>
      </c>
      <c r="I7" s="56" t="s">
        <v>27</v>
      </c>
      <c r="J7" s="54" t="s">
        <v>27</v>
      </c>
      <c r="K7" s="55" t="s">
        <v>27</v>
      </c>
      <c r="L7" s="56" t="s">
        <v>27</v>
      </c>
      <c r="N7" s="1"/>
      <c r="O7" s="28" t="s">
        <v>7</v>
      </c>
      <c r="P7" s="62"/>
      <c r="Q7" s="25">
        <v>38</v>
      </c>
      <c r="R7" s="19">
        <f>COUNTIF(B8:M15,"=B")</f>
        <v>22</v>
      </c>
      <c r="S7" s="20">
        <f>COUNTIF(B23:M30,"=B")</f>
        <v>17</v>
      </c>
      <c r="T7" s="6">
        <f t="shared" ref="T7:T14" si="0">SUM(R7+S7-Q7)</f>
        <v>1</v>
      </c>
    </row>
    <row r="8" spans="1:20" ht="15.4" thickTop="1" x14ac:dyDescent="0.35">
      <c r="A8" s="10">
        <v>1</v>
      </c>
      <c r="B8" s="26" t="s">
        <v>6</v>
      </c>
      <c r="C8" s="23" t="s">
        <v>6</v>
      </c>
      <c r="D8" s="23" t="s">
        <v>6</v>
      </c>
      <c r="E8" s="23" t="s">
        <v>6</v>
      </c>
      <c r="F8" s="67" t="s">
        <v>6</v>
      </c>
      <c r="G8" s="112" t="s">
        <v>6</v>
      </c>
      <c r="H8" s="67" t="s">
        <v>6</v>
      </c>
      <c r="I8" s="48" t="s">
        <v>6</v>
      </c>
      <c r="J8" s="31" t="s">
        <v>6</v>
      </c>
      <c r="K8" s="67" t="s">
        <v>6</v>
      </c>
      <c r="L8" s="48" t="s">
        <v>6</v>
      </c>
      <c r="M8" s="10">
        <v>1</v>
      </c>
      <c r="N8" s="1"/>
      <c r="O8" s="28" t="s">
        <v>8</v>
      </c>
      <c r="P8" s="62"/>
      <c r="Q8" s="25">
        <v>26</v>
      </c>
      <c r="R8" s="19">
        <f>COUNTIF(B8:M15,"=C")</f>
        <v>11</v>
      </c>
      <c r="S8" s="20">
        <f>COUNTIF(B23:M30,"=C")</f>
        <v>16</v>
      </c>
      <c r="T8" s="6">
        <f t="shared" si="0"/>
        <v>1</v>
      </c>
    </row>
    <row r="9" spans="1:20" x14ac:dyDescent="0.35">
      <c r="A9" s="10">
        <v>2</v>
      </c>
      <c r="B9" s="12" t="s">
        <v>7</v>
      </c>
      <c r="C9" s="2" t="s">
        <v>7</v>
      </c>
      <c r="D9" s="2" t="s">
        <v>7</v>
      </c>
      <c r="E9" s="2" t="s">
        <v>7</v>
      </c>
      <c r="F9" s="68" t="s">
        <v>7</v>
      </c>
      <c r="G9" s="113" t="s">
        <v>7</v>
      </c>
      <c r="H9" s="68" t="s">
        <v>7</v>
      </c>
      <c r="I9" s="13" t="s">
        <v>7</v>
      </c>
      <c r="J9" s="12" t="s">
        <v>7</v>
      </c>
      <c r="K9" s="68" t="s">
        <v>7</v>
      </c>
      <c r="L9" s="13" t="s">
        <v>7</v>
      </c>
      <c r="M9" s="10">
        <v>2</v>
      </c>
      <c r="N9" s="1"/>
      <c r="O9" s="28" t="s">
        <v>9</v>
      </c>
      <c r="P9" s="62"/>
      <c r="Q9" s="25">
        <v>26</v>
      </c>
      <c r="R9" s="19">
        <f>COUNTIF(B8:M15,"=D")</f>
        <v>11</v>
      </c>
      <c r="S9" s="20">
        <f>COUNTIF(B23:M30,"=D")</f>
        <v>16</v>
      </c>
      <c r="T9" s="6">
        <f t="shared" si="0"/>
        <v>1</v>
      </c>
    </row>
    <row r="10" spans="1:20" x14ac:dyDescent="0.35">
      <c r="A10" s="10">
        <v>3</v>
      </c>
      <c r="B10" s="12" t="s">
        <v>8</v>
      </c>
      <c r="C10" s="2" t="s">
        <v>8</v>
      </c>
      <c r="D10" s="2" t="s">
        <v>8</v>
      </c>
      <c r="E10" s="2" t="s">
        <v>8</v>
      </c>
      <c r="F10" s="68" t="s">
        <v>8</v>
      </c>
      <c r="G10" s="113" t="s">
        <v>8</v>
      </c>
      <c r="H10" s="68" t="s">
        <v>8</v>
      </c>
      <c r="I10" s="13" t="s">
        <v>8</v>
      </c>
      <c r="J10" s="12" t="s">
        <v>8</v>
      </c>
      <c r="K10" s="68" t="s">
        <v>8</v>
      </c>
      <c r="L10" s="13" t="s">
        <v>8</v>
      </c>
      <c r="M10" s="10">
        <v>3</v>
      </c>
      <c r="N10" s="1"/>
      <c r="O10" s="28" t="s">
        <v>11</v>
      </c>
      <c r="P10" s="62"/>
      <c r="Q10" s="25">
        <v>26</v>
      </c>
      <c r="R10" s="19">
        <f>COUNTIF(B8:M15,"=E")</f>
        <v>11</v>
      </c>
      <c r="S10" s="20">
        <f>COUNTIF(B23:M30,"=E")</f>
        <v>11</v>
      </c>
      <c r="T10" s="6">
        <f t="shared" si="0"/>
        <v>-4</v>
      </c>
    </row>
    <row r="11" spans="1:20" ht="15.4" thickBot="1" x14ac:dyDescent="0.4">
      <c r="A11" s="10">
        <v>4</v>
      </c>
      <c r="B11" s="14" t="s">
        <v>9</v>
      </c>
      <c r="C11" s="15" t="s">
        <v>9</v>
      </c>
      <c r="D11" s="15" t="s">
        <v>9</v>
      </c>
      <c r="E11" s="15" t="s">
        <v>9</v>
      </c>
      <c r="F11" s="69" t="s">
        <v>9</v>
      </c>
      <c r="G11" s="114" t="s">
        <v>9</v>
      </c>
      <c r="H11" s="69" t="s">
        <v>9</v>
      </c>
      <c r="I11" s="16" t="s">
        <v>9</v>
      </c>
      <c r="J11" s="14" t="s">
        <v>9</v>
      </c>
      <c r="K11" s="15" t="s">
        <v>9</v>
      </c>
      <c r="L11" s="16" t="s">
        <v>9</v>
      </c>
      <c r="M11" s="10">
        <v>4</v>
      </c>
      <c r="N11" s="1"/>
      <c r="O11" s="28" t="s">
        <v>10</v>
      </c>
      <c r="P11" s="62"/>
      <c r="Q11" s="25">
        <v>0</v>
      </c>
      <c r="R11" s="19">
        <f>COUNTIF(B8:M15,"=F")</f>
        <v>0</v>
      </c>
      <c r="S11" s="20">
        <f>COUNTIF(B23:M30,"=F")</f>
        <v>0</v>
      </c>
      <c r="T11" s="6">
        <f t="shared" si="0"/>
        <v>0</v>
      </c>
    </row>
    <row r="12" spans="1:20" ht="15.75" thickTop="1" x14ac:dyDescent="0.35">
      <c r="A12" s="10">
        <v>5</v>
      </c>
      <c r="B12" s="73" t="s">
        <v>11</v>
      </c>
      <c r="C12" s="74" t="s">
        <v>11</v>
      </c>
      <c r="D12" s="74" t="s">
        <v>11</v>
      </c>
      <c r="E12" s="74" t="s">
        <v>11</v>
      </c>
      <c r="F12" s="75" t="s">
        <v>11</v>
      </c>
      <c r="G12" s="110" t="s">
        <v>11</v>
      </c>
      <c r="H12" s="67" t="s">
        <v>11</v>
      </c>
      <c r="I12" s="48" t="s">
        <v>11</v>
      </c>
      <c r="J12" s="31" t="s">
        <v>11</v>
      </c>
      <c r="K12" s="67" t="s">
        <v>11</v>
      </c>
      <c r="L12" s="48" t="s">
        <v>11</v>
      </c>
      <c r="M12" s="10">
        <v>5</v>
      </c>
      <c r="N12" s="1"/>
      <c r="O12" s="28" t="s">
        <v>12</v>
      </c>
      <c r="P12" s="62"/>
      <c r="Q12" s="25">
        <v>0</v>
      </c>
      <c r="R12" s="19">
        <f>COUNTIF(B8:M15,"=G")</f>
        <v>0</v>
      </c>
      <c r="S12" s="20">
        <f>COUNTIF(B23:M30,"=G")</f>
        <v>0</v>
      </c>
      <c r="T12" s="6">
        <f t="shared" si="0"/>
        <v>0</v>
      </c>
    </row>
    <row r="13" spans="1:20" x14ac:dyDescent="0.35">
      <c r="A13" s="10">
        <v>6</v>
      </c>
      <c r="B13" s="81" t="s">
        <v>6</v>
      </c>
      <c r="C13" s="82" t="s">
        <v>6</v>
      </c>
      <c r="D13" s="82" t="s">
        <v>6</v>
      </c>
      <c r="E13" s="82" t="s">
        <v>6</v>
      </c>
      <c r="F13" s="83" t="s">
        <v>6</v>
      </c>
      <c r="G13" s="115" t="s">
        <v>6</v>
      </c>
      <c r="H13" s="68" t="s">
        <v>6</v>
      </c>
      <c r="I13" s="13" t="s">
        <v>6</v>
      </c>
      <c r="J13" s="12" t="s">
        <v>6</v>
      </c>
      <c r="K13" s="68" t="s">
        <v>6</v>
      </c>
      <c r="L13" s="13" t="s">
        <v>6</v>
      </c>
      <c r="M13" s="10">
        <v>6</v>
      </c>
      <c r="N13" s="1"/>
      <c r="O13" s="28" t="s">
        <v>13</v>
      </c>
      <c r="P13" s="62"/>
      <c r="Q13" s="25">
        <v>0</v>
      </c>
      <c r="R13" s="19">
        <f>COUNTIF(B8:M15,"=H")</f>
        <v>0</v>
      </c>
      <c r="S13" s="20">
        <f>COUNTIF(B23:M30,"=H")</f>
        <v>0</v>
      </c>
      <c r="T13" s="6">
        <f t="shared" si="0"/>
        <v>0</v>
      </c>
    </row>
    <row r="14" spans="1:20" ht="15.75" thickBot="1" x14ac:dyDescent="0.4">
      <c r="A14" s="10">
        <v>7</v>
      </c>
      <c r="B14" s="76" t="s">
        <v>7</v>
      </c>
      <c r="C14" s="77" t="s">
        <v>7</v>
      </c>
      <c r="D14" s="77" t="s">
        <v>7</v>
      </c>
      <c r="E14" s="77" t="s">
        <v>7</v>
      </c>
      <c r="F14" s="78" t="s">
        <v>7</v>
      </c>
      <c r="G14" s="116" t="s">
        <v>7</v>
      </c>
      <c r="H14" s="79" t="s">
        <v>7</v>
      </c>
      <c r="I14" s="80" t="s">
        <v>7</v>
      </c>
      <c r="J14" s="21" t="s">
        <v>7</v>
      </c>
      <c r="K14" s="71" t="s">
        <v>7</v>
      </c>
      <c r="L14" s="22" t="s">
        <v>7</v>
      </c>
      <c r="M14" s="10">
        <v>7</v>
      </c>
      <c r="N14" s="1"/>
      <c r="O14" s="29" t="s">
        <v>14</v>
      </c>
      <c r="P14" s="63"/>
      <c r="Q14" s="30">
        <v>0</v>
      </c>
      <c r="R14" s="21">
        <f>COUNTIF(B8:M15,"=I")</f>
        <v>0</v>
      </c>
      <c r="S14" s="22">
        <f>COUNTIF(B23:M30,"=I")</f>
        <v>0</v>
      </c>
      <c r="T14" s="6">
        <f t="shared" si="0"/>
        <v>0</v>
      </c>
    </row>
    <row r="15" spans="1:20" ht="13.5" thickTop="1" x14ac:dyDescent="0.35">
      <c r="A15"/>
      <c r="N15" s="1"/>
      <c r="Q15" s="8">
        <f>SUM(Q6:Q14)</f>
        <v>154</v>
      </c>
      <c r="R15" s="6">
        <f>SUM(R6:R14)</f>
        <v>77</v>
      </c>
      <c r="S15" s="6">
        <f>SUM(S6:S14)</f>
        <v>77</v>
      </c>
    </row>
    <row r="16" spans="1:20" ht="15" customHeight="1" thickBot="1" x14ac:dyDescent="0.4">
      <c r="B16" s="3"/>
      <c r="C16" s="3"/>
      <c r="D16" s="3"/>
      <c r="E16" s="10"/>
      <c r="F16" s="3"/>
      <c r="G16" s="4"/>
      <c r="H16" s="4"/>
      <c r="I16" s="4"/>
      <c r="J16" s="4"/>
      <c r="K16" s="4"/>
      <c r="L16" s="4"/>
      <c r="M16" s="10"/>
      <c r="N16" s="1"/>
      <c r="Q16" s="6"/>
      <c r="R16" s="6"/>
    </row>
    <row r="17" spans="1:20" ht="24.95" customHeight="1" thickBot="1" x14ac:dyDescent="0.4">
      <c r="A17" s="57"/>
      <c r="B17" s="59" t="s">
        <v>20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58"/>
      <c r="Q17" s="6"/>
      <c r="R17" s="6"/>
    </row>
    <row r="18" spans="1:20" ht="15.4" thickBot="1" x14ac:dyDescent="0.4">
      <c r="B18" s="5"/>
      <c r="C18" s="7" t="s">
        <v>15</v>
      </c>
      <c r="D18" s="5"/>
      <c r="E18" s="5"/>
      <c r="F18" s="5"/>
      <c r="G18" s="6"/>
      <c r="H18" s="6"/>
      <c r="I18" s="6"/>
      <c r="J18" s="6"/>
      <c r="K18" s="6"/>
      <c r="L18" s="6"/>
      <c r="M18" s="6"/>
    </row>
    <row r="19" spans="1:20" ht="31.9" customHeight="1" thickTop="1" x14ac:dyDescent="0.35">
      <c r="B19" s="49"/>
      <c r="C19" s="51"/>
      <c r="D19" s="50" t="s">
        <v>28</v>
      </c>
      <c r="E19" s="51"/>
      <c r="F19" s="51"/>
      <c r="G19" s="72" t="s">
        <v>29</v>
      </c>
      <c r="H19" s="50"/>
      <c r="I19" s="43"/>
      <c r="J19" s="50" t="s">
        <v>21</v>
      </c>
      <c r="K19" s="70"/>
      <c r="L19" s="43"/>
    </row>
    <row r="20" spans="1:20" x14ac:dyDescent="0.4">
      <c r="B20" s="28">
        <v>1</v>
      </c>
      <c r="C20" s="44">
        <v>2</v>
      </c>
      <c r="D20" s="44">
        <v>3</v>
      </c>
      <c r="E20" s="44">
        <v>4</v>
      </c>
      <c r="F20" s="64">
        <v>5</v>
      </c>
      <c r="G20" s="104">
        <v>6</v>
      </c>
      <c r="H20" s="64">
        <v>7</v>
      </c>
      <c r="I20" s="53">
        <v>8</v>
      </c>
      <c r="J20" s="52">
        <v>9</v>
      </c>
      <c r="K20" s="64">
        <v>10</v>
      </c>
      <c r="L20" s="53">
        <v>11</v>
      </c>
      <c r="N20" s="32" t="s">
        <v>18</v>
      </c>
      <c r="O20" s="32"/>
      <c r="P20" s="32"/>
      <c r="Q20" s="36"/>
      <c r="R20" s="37"/>
      <c r="S20" s="37"/>
      <c r="T20" s="37"/>
    </row>
    <row r="21" spans="1:20" ht="16.5" customHeight="1" x14ac:dyDescent="0.4">
      <c r="A21" s="33" t="s">
        <v>17</v>
      </c>
      <c r="B21" s="45" t="s">
        <v>30</v>
      </c>
      <c r="C21" s="46" t="s">
        <v>32</v>
      </c>
      <c r="D21" s="46" t="s">
        <v>34</v>
      </c>
      <c r="E21" s="46" t="s">
        <v>24</v>
      </c>
      <c r="F21" s="65" t="s">
        <v>38</v>
      </c>
      <c r="G21" s="105" t="s">
        <v>40</v>
      </c>
      <c r="H21" s="65" t="s">
        <v>41</v>
      </c>
      <c r="I21" s="47" t="s">
        <v>42</v>
      </c>
      <c r="J21" s="45" t="s">
        <v>43</v>
      </c>
      <c r="K21" s="65" t="s">
        <v>44</v>
      </c>
      <c r="L21" s="47" t="s">
        <v>45</v>
      </c>
      <c r="N21" s="32" t="s">
        <v>19</v>
      </c>
      <c r="O21" s="32"/>
      <c r="P21" s="32"/>
      <c r="Q21" s="36"/>
      <c r="R21" s="37"/>
      <c r="S21" s="37"/>
      <c r="T21" s="37"/>
    </row>
    <row r="22" spans="1:20" ht="16.5" customHeight="1" thickBot="1" x14ac:dyDescent="0.4">
      <c r="A22" s="33" t="s">
        <v>16</v>
      </c>
      <c r="B22" s="54" t="s">
        <v>27</v>
      </c>
      <c r="C22" s="55" t="s">
        <v>27</v>
      </c>
      <c r="D22" s="55" t="s">
        <v>27</v>
      </c>
      <c r="E22" s="55" t="s">
        <v>27</v>
      </c>
      <c r="F22" s="66" t="s">
        <v>27</v>
      </c>
      <c r="G22" s="106" t="s">
        <v>27</v>
      </c>
      <c r="H22" s="66" t="s">
        <v>27</v>
      </c>
      <c r="I22" s="56" t="s">
        <v>27</v>
      </c>
      <c r="J22" s="54" t="s">
        <v>27</v>
      </c>
      <c r="K22" s="55" t="s">
        <v>27</v>
      </c>
      <c r="L22" s="56" t="s">
        <v>27</v>
      </c>
    </row>
    <row r="23" spans="1:20" ht="15.4" thickTop="1" x14ac:dyDescent="0.35">
      <c r="A23" s="10">
        <v>1</v>
      </c>
      <c r="B23" s="84" t="s">
        <v>8</v>
      </c>
      <c r="C23" s="85" t="s">
        <v>8</v>
      </c>
      <c r="D23" s="85" t="s">
        <v>8</v>
      </c>
      <c r="E23" s="85" t="s">
        <v>8</v>
      </c>
      <c r="F23" s="86" t="s">
        <v>8</v>
      </c>
      <c r="G23" s="107" t="s">
        <v>6</v>
      </c>
      <c r="H23" s="86" t="s">
        <v>6</v>
      </c>
      <c r="I23" s="87" t="s">
        <v>6</v>
      </c>
      <c r="J23" s="84" t="s">
        <v>6</v>
      </c>
      <c r="K23" s="86" t="s">
        <v>6</v>
      </c>
      <c r="L23" s="87" t="s">
        <v>6</v>
      </c>
      <c r="M23" s="10">
        <v>1</v>
      </c>
      <c r="N23" s="1"/>
      <c r="O23" s="3"/>
    </row>
    <row r="24" spans="1:20" x14ac:dyDescent="0.35">
      <c r="A24" s="10">
        <v>2</v>
      </c>
      <c r="B24" s="90" t="s">
        <v>9</v>
      </c>
      <c r="C24" s="91" t="s">
        <v>9</v>
      </c>
      <c r="D24" s="91" t="s">
        <v>9</v>
      </c>
      <c r="E24" s="91" t="s">
        <v>9</v>
      </c>
      <c r="F24" s="89" t="s">
        <v>9</v>
      </c>
      <c r="G24" s="108" t="s">
        <v>7</v>
      </c>
      <c r="H24" s="89" t="s">
        <v>7</v>
      </c>
      <c r="I24" s="88" t="s">
        <v>7</v>
      </c>
      <c r="J24" s="90" t="s">
        <v>7</v>
      </c>
      <c r="K24" s="89" t="s">
        <v>7</v>
      </c>
      <c r="L24" s="88" t="s">
        <v>7</v>
      </c>
      <c r="M24" s="10">
        <v>2</v>
      </c>
      <c r="N24" s="1"/>
      <c r="O24" s="3"/>
    </row>
    <row r="25" spans="1:20" x14ac:dyDescent="0.35">
      <c r="A25" s="10">
        <v>3</v>
      </c>
      <c r="B25" s="90" t="s">
        <v>6</v>
      </c>
      <c r="C25" s="91" t="s">
        <v>6</v>
      </c>
      <c r="D25" s="91" t="s">
        <v>6</v>
      </c>
      <c r="E25" s="91" t="s">
        <v>6</v>
      </c>
      <c r="F25" s="89" t="s">
        <v>6</v>
      </c>
      <c r="G25" s="108" t="s">
        <v>8</v>
      </c>
      <c r="H25" s="89" t="s">
        <v>8</v>
      </c>
      <c r="I25" s="88" t="s">
        <v>8</v>
      </c>
      <c r="J25" s="90" t="s">
        <v>8</v>
      </c>
      <c r="K25" s="89" t="s">
        <v>8</v>
      </c>
      <c r="L25" s="88" t="s">
        <v>8</v>
      </c>
      <c r="M25" s="10">
        <v>3</v>
      </c>
      <c r="N25" s="1"/>
      <c r="O25" s="3"/>
    </row>
    <row r="26" spans="1:20" ht="15.4" thickBot="1" x14ac:dyDescent="0.4">
      <c r="A26" s="10">
        <v>4</v>
      </c>
      <c r="B26" s="94" t="s">
        <v>7</v>
      </c>
      <c r="C26" s="93" t="s">
        <v>7</v>
      </c>
      <c r="D26" s="93" t="s">
        <v>7</v>
      </c>
      <c r="E26" s="93" t="s">
        <v>7</v>
      </c>
      <c r="F26" s="95" t="s">
        <v>7</v>
      </c>
      <c r="G26" s="109" t="s">
        <v>9</v>
      </c>
      <c r="H26" s="95" t="s">
        <v>9</v>
      </c>
      <c r="I26" s="92" t="s">
        <v>9</v>
      </c>
      <c r="J26" s="94" t="s">
        <v>9</v>
      </c>
      <c r="K26" s="93" t="s">
        <v>9</v>
      </c>
      <c r="L26" s="92" t="s">
        <v>9</v>
      </c>
      <c r="M26" s="10">
        <v>4</v>
      </c>
      <c r="N26" s="1"/>
      <c r="O26" s="3"/>
    </row>
    <row r="27" spans="1:20" ht="15.75" thickTop="1" x14ac:dyDescent="0.35">
      <c r="A27" s="10">
        <v>5</v>
      </c>
      <c r="B27" s="73" t="s">
        <v>11</v>
      </c>
      <c r="C27" s="74" t="s">
        <v>11</v>
      </c>
      <c r="D27" s="74" t="s">
        <v>11</v>
      </c>
      <c r="E27" s="74" t="s">
        <v>11</v>
      </c>
      <c r="F27" s="75" t="s">
        <v>11</v>
      </c>
      <c r="G27" s="110" t="s">
        <v>11</v>
      </c>
      <c r="H27" s="67" t="s">
        <v>11</v>
      </c>
      <c r="I27" s="48" t="s">
        <v>11</v>
      </c>
      <c r="J27" s="31" t="s">
        <v>11</v>
      </c>
      <c r="K27" s="67" t="s">
        <v>11</v>
      </c>
      <c r="L27" s="48" t="s">
        <v>11</v>
      </c>
      <c r="M27" s="10">
        <v>5</v>
      </c>
      <c r="N27" s="1"/>
      <c r="O27" s="3"/>
    </row>
    <row r="28" spans="1:20" x14ac:dyDescent="0.35">
      <c r="A28" s="10">
        <v>6</v>
      </c>
      <c r="B28" s="90" t="s">
        <v>8</v>
      </c>
      <c r="C28" s="91" t="s">
        <v>8</v>
      </c>
      <c r="D28" s="91" t="s">
        <v>8</v>
      </c>
      <c r="E28" s="91" t="s">
        <v>8</v>
      </c>
      <c r="F28" s="96" t="s">
        <v>8</v>
      </c>
      <c r="G28" s="108" t="s">
        <v>6</v>
      </c>
      <c r="H28" s="89" t="s">
        <v>6</v>
      </c>
      <c r="I28" s="88" t="s">
        <v>6</v>
      </c>
      <c r="J28" s="90" t="s">
        <v>6</v>
      </c>
      <c r="K28" s="89" t="s">
        <v>6</v>
      </c>
      <c r="L28" s="88" t="s">
        <v>6</v>
      </c>
      <c r="M28" s="10">
        <v>6</v>
      </c>
      <c r="N28" s="1"/>
      <c r="O28" s="3"/>
    </row>
    <row r="29" spans="1:20" ht="15.75" thickBot="1" x14ac:dyDescent="0.4">
      <c r="A29" s="10">
        <v>7</v>
      </c>
      <c r="B29" s="101" t="s">
        <v>9</v>
      </c>
      <c r="C29" s="103" t="s">
        <v>9</v>
      </c>
      <c r="D29" s="103" t="s">
        <v>9</v>
      </c>
      <c r="E29" s="103" t="s">
        <v>9</v>
      </c>
      <c r="F29" s="102" t="s">
        <v>9</v>
      </c>
      <c r="G29" s="111" t="s">
        <v>7</v>
      </c>
      <c r="H29" s="100" t="s">
        <v>7</v>
      </c>
      <c r="I29" s="80" t="s">
        <v>7</v>
      </c>
      <c r="J29" s="99" t="s">
        <v>7</v>
      </c>
      <c r="K29" s="98" t="s">
        <v>7</v>
      </c>
      <c r="L29" s="97" t="s">
        <v>7</v>
      </c>
      <c r="M29" s="10">
        <v>7</v>
      </c>
      <c r="N29" s="1"/>
      <c r="O29" s="3"/>
    </row>
    <row r="30" spans="1:20" ht="15.4" thickTop="1" x14ac:dyDescent="0.35">
      <c r="B30" s="3"/>
      <c r="C30" s="3"/>
      <c r="D30" s="3"/>
      <c r="L30" s="4"/>
      <c r="M30" s="10"/>
      <c r="N30" s="1"/>
    </row>
  </sheetData>
  <phoneticPr fontId="9" type="noConversion"/>
  <printOptions horizontalCentered="1" verticalCentered="1"/>
  <pageMargins left="0.5" right="0.5" top="0.5" bottom="0.5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4D90-6A43-4815-92C3-48BBBFA2615E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C258-EECC-40D6-9C3A-EE8CA83DDF87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77B11-A05E-4821-8694-812C9A8C0A8A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683B-1A98-4AAF-A69E-63D0A197E270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6D9EB-EE41-4B1B-8CAA-779F50379D7F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DB28-8BCF-4080-AC0B-EA48F33690D4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96ED-AA2E-462F-8900-42ADE5B1516E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39B8-6131-4769-8B62-0B6A928F3A78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4DFC-3CC1-49B5-B37A-29B40791997C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4794-4940-48DA-88ED-7FADB1298641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BF06-7F7E-4D25-9921-B3919425167D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91DE-6FF3-4087-8977-48F9CCDD5710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12A9-61AA-4C6C-AE08-244F39DD8DA2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75D89-1740-411C-AFD7-82072644BFD2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8EABF-1524-45B7-A4D7-63C59DF72D96}">
  <dimension ref="A1"/>
  <sheetViews>
    <sheetView workbookViewId="0"/>
  </sheetViews>
  <sheetFormatPr defaultRowHeight="12.75" x14ac:dyDescent="0.35"/>
  <sheetData/>
  <phoneticPr fontId="9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Rotation</dc:title>
  <dc:subject>Baseball</dc:subject>
  <dc:creator>Michael B. Short</dc:creator>
  <cp:keywords>Rotation Count TML</cp:keywords>
  <dc:description>TML Compliant Rotation Spreadsheet</dc:description>
  <cp:lastModifiedBy>Mike Landin</cp:lastModifiedBy>
  <cp:lastPrinted>2013-04-22T15:25:52Z</cp:lastPrinted>
  <dcterms:created xsi:type="dcterms:W3CDTF">2000-03-03T03:39:05Z</dcterms:created>
  <dcterms:modified xsi:type="dcterms:W3CDTF">2026-04-21T00:26:03Z</dcterms:modified>
</cp:coreProperties>
</file>